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8905" windowHeight="11595"/>
  </bookViews>
  <sheets>
    <sheet name="Kalkulace" sheetId="2" r:id="rId1"/>
  </sheets>
  <definedNames>
    <definedName name="Optika" localSheetId="0">Kalkulace!#REF!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8" i="2" l="1"/>
  <c r="G68" i="2" s="1"/>
  <c r="H68" i="2" s="1"/>
  <c r="F67" i="2"/>
  <c r="F66" i="2"/>
  <c r="F65" i="2"/>
  <c r="G65" i="2" s="1"/>
  <c r="F64" i="2"/>
  <c r="F63" i="2"/>
  <c r="G63" i="2" s="1"/>
  <c r="F62" i="2"/>
  <c r="F60" i="2"/>
  <c r="G60" i="2" s="1"/>
  <c r="F59" i="2"/>
  <c r="F58" i="2"/>
  <c r="G58" i="2" s="1"/>
  <c r="F57" i="2"/>
  <c r="F56" i="2"/>
  <c r="G56" i="2" s="1"/>
  <c r="H56" i="2" s="1"/>
  <c r="F55" i="2"/>
  <c r="G55" i="2" s="1"/>
  <c r="H55" i="2" s="1"/>
  <c r="F54" i="2"/>
  <c r="G54" i="2" s="1"/>
  <c r="F52" i="2"/>
  <c r="F51" i="2"/>
  <c r="G51" i="2" s="1"/>
  <c r="H51" i="2" s="1"/>
  <c r="F50" i="2"/>
  <c r="F49" i="2"/>
  <c r="F48" i="2"/>
  <c r="F47" i="2"/>
  <c r="G47" i="2" s="1"/>
  <c r="F46" i="2"/>
  <c r="F43" i="2"/>
  <c r="F42" i="2"/>
  <c r="F41" i="2"/>
  <c r="F40" i="2"/>
  <c r="G40" i="2" s="1"/>
  <c r="H40" i="2" s="1"/>
  <c r="F38" i="2"/>
  <c r="G38" i="2" s="1"/>
  <c r="F37" i="2"/>
  <c r="G37" i="2" s="1"/>
  <c r="F36" i="2"/>
  <c r="F35" i="2"/>
  <c r="G35" i="2" s="1"/>
  <c r="H35" i="2" s="1"/>
  <c r="F34" i="2"/>
  <c r="F33" i="2"/>
  <c r="G33" i="2" s="1"/>
  <c r="F32" i="2"/>
  <c r="G32" i="2" s="1"/>
  <c r="F31" i="2"/>
  <c r="G31" i="2" s="1"/>
  <c r="F30" i="2"/>
  <c r="G30" i="2" s="1"/>
  <c r="F29" i="2"/>
  <c r="F28" i="2"/>
  <c r="F27" i="2"/>
  <c r="G27" i="2" s="1"/>
  <c r="F26" i="2"/>
  <c r="G26" i="2" s="1"/>
  <c r="F25" i="2"/>
  <c r="F24" i="2"/>
  <c r="G24" i="2" s="1"/>
  <c r="H24" i="2" s="1"/>
  <c r="F23" i="2"/>
  <c r="G23" i="2" s="1"/>
  <c r="F22" i="2"/>
  <c r="G22" i="2" s="1"/>
  <c r="F21" i="2"/>
  <c r="G21" i="2" s="1"/>
  <c r="F20" i="2"/>
  <c r="G20" i="2" s="1"/>
  <c r="F19" i="2"/>
  <c r="G19" i="2" s="1"/>
  <c r="H19" i="2" s="1"/>
  <c r="F18" i="2"/>
  <c r="G18" i="2" s="1"/>
  <c r="F17" i="2"/>
  <c r="G17" i="2" s="1"/>
  <c r="H17" i="2" s="1"/>
  <c r="F16" i="2"/>
  <c r="F15" i="2"/>
  <c r="F14" i="2"/>
  <c r="F13" i="2"/>
  <c r="F12" i="2"/>
  <c r="G12" i="2" s="1"/>
  <c r="H12" i="2" s="1"/>
  <c r="F11" i="2"/>
  <c r="G11" i="2" s="1"/>
  <c r="F9" i="2"/>
  <c r="F69" i="2" l="1"/>
  <c r="E4" i="2" s="1"/>
  <c r="H47" i="2"/>
  <c r="H30" i="2"/>
  <c r="H23" i="2"/>
  <c r="H31" i="2"/>
  <c r="G43" i="2"/>
  <c r="H43" i="2" s="1"/>
  <c r="H27" i="2"/>
  <c r="G28" i="2"/>
  <c r="H28" i="2" s="1"/>
  <c r="G42" i="2"/>
  <c r="H42" i="2" s="1"/>
  <c r="H58" i="2"/>
  <c r="H63" i="2"/>
  <c r="G59" i="2"/>
  <c r="H59" i="2" s="1"/>
  <c r="H32" i="2"/>
  <c r="G49" i="2"/>
  <c r="H49" i="2" s="1"/>
  <c r="H65" i="2"/>
  <c r="H37" i="2"/>
  <c r="G14" i="2"/>
  <c r="H14" i="2" s="1"/>
  <c r="G48" i="2"/>
  <c r="H48" i="2" s="1"/>
  <c r="H21" i="2"/>
  <c r="G9" i="2"/>
  <c r="H9" i="2" s="1"/>
  <c r="H38" i="2"/>
  <c r="H26" i="2"/>
  <c r="G15" i="2"/>
  <c r="H15" i="2" s="1"/>
  <c r="H60" i="2"/>
  <c r="H33" i="2"/>
  <c r="H22" i="2"/>
  <c r="G16" i="2"/>
  <c r="H16" i="2" s="1"/>
  <c r="G34" i="2"/>
  <c r="H34" i="2" s="1"/>
  <c r="G50" i="2"/>
  <c r="H50" i="2" s="1"/>
  <c r="G66" i="2"/>
  <c r="H66" i="2" s="1"/>
  <c r="H20" i="2"/>
  <c r="H54" i="2"/>
  <c r="G62" i="2"/>
  <c r="H62" i="2" s="1"/>
  <c r="G13" i="2"/>
  <c r="H13" i="2" s="1"/>
  <c r="G46" i="2"/>
  <c r="H46" i="2" s="1"/>
  <c r="H11" i="2"/>
  <c r="G36" i="2"/>
  <c r="H36" i="2" s="1"/>
  <c r="G52" i="2"/>
  <c r="H52" i="2" s="1"/>
  <c r="G67" i="2"/>
  <c r="H67" i="2" s="1"/>
  <c r="H18" i="2"/>
  <c r="G25" i="2"/>
  <c r="H25" i="2" s="1"/>
  <c r="G41" i="2"/>
  <c r="H41" i="2" s="1"/>
  <c r="G57" i="2"/>
  <c r="H57" i="2" s="1"/>
  <c r="G64" i="2"/>
  <c r="H64" i="2" s="1"/>
  <c r="G29" i="2"/>
  <c r="H29" i="2" s="1"/>
  <c r="G69" i="2" l="1"/>
  <c r="F4" i="2" s="1"/>
  <c r="H69" i="2"/>
  <c r="G4" i="2" s="1"/>
</calcChain>
</file>

<file path=xl/sharedStrings.xml><?xml version="1.0" encoding="utf-8"?>
<sst xmlns="http://schemas.openxmlformats.org/spreadsheetml/2006/main" count="104" uniqueCount="66">
  <si>
    <t>Položka rozpočtu</t>
  </si>
  <si>
    <t>Položka ceny</t>
  </si>
  <si>
    <t>Cena v Kč bez DPH</t>
  </si>
  <si>
    <t>DPH v Kč</t>
  </si>
  <si>
    <t>Cena v Kč s DPH</t>
  </si>
  <si>
    <t>Počet</t>
  </si>
  <si>
    <t>Jednotková cena v Kč bez DPH</t>
  </si>
  <si>
    <t>Celková cena v Kč bez DPH</t>
  </si>
  <si>
    <t>Celková cena v Kč s DPH</t>
  </si>
  <si>
    <t>Celkem:</t>
  </si>
  <si>
    <t>Vyplňují se jen barevně zvýrazněné položky</t>
  </si>
  <si>
    <t>Katalogové(á) číslo(a) výrobce zařízení (Part Number)</t>
  </si>
  <si>
    <t>Dílčí nabídková cena za dodávky dle vzorové Smlouvy o dílo</t>
  </si>
  <si>
    <t>Ozn.</t>
  </si>
  <si>
    <t>Kalkulace dílčí nabídkové ceny</t>
  </si>
  <si>
    <t>Provozní dokumentace</t>
  </si>
  <si>
    <t>-</t>
  </si>
  <si>
    <t>2.05</t>
  </si>
  <si>
    <t>Realizace systému pro řízení fyzického přístupu</t>
  </si>
  <si>
    <t>EZS</t>
  </si>
  <si>
    <t>Aku 12 V/48 Ah</t>
  </si>
  <si>
    <t>Aku 12 V/1,2 Ah</t>
  </si>
  <si>
    <t xml:space="preserve">Napáječ zálohovaný 12V/3A </t>
  </si>
  <si>
    <t xml:space="preserve">Box prop plech ACM moduly                                                                                 </t>
  </si>
  <si>
    <t>Drobný montážní materiál</t>
  </si>
  <si>
    <t>Doprava</t>
  </si>
  <si>
    <t>Modul IP komunikace</t>
  </si>
  <si>
    <t>Klávesnice LCD</t>
  </si>
  <si>
    <t>EZS ústředna</t>
  </si>
  <si>
    <t>Modul GSM komunikace</t>
  </si>
  <si>
    <t>Optický převodník sběrnice</t>
  </si>
  <si>
    <t>Modul 8 koncentrátor</t>
  </si>
  <si>
    <t>Napáječ pro ACM modul</t>
  </si>
  <si>
    <t>Modul ACM pro ovl. dveří</t>
  </si>
  <si>
    <t>Čtečka</t>
  </si>
  <si>
    <t>PIR čidlo</t>
  </si>
  <si>
    <t>EPS čidlo</t>
  </si>
  <si>
    <t>Audio čidlo</t>
  </si>
  <si>
    <t>Siréna zálohovaná</t>
  </si>
  <si>
    <t>Magnet dveřní, okení</t>
  </si>
  <si>
    <t>Montáž a zapojení  prvků  EZS</t>
  </si>
  <si>
    <t>Montáž klávesnice</t>
  </si>
  <si>
    <t xml:space="preserve">Montáž modulů EZS opt. převod, ACM </t>
  </si>
  <si>
    <t xml:space="preserve">Montáž  zálohovaných zdrojů </t>
  </si>
  <si>
    <t xml:space="preserve">Montáž čteček </t>
  </si>
  <si>
    <t>Montážní a programovací práce [hod]</t>
  </si>
  <si>
    <t xml:space="preserve">Soubro montážních prací na rozvodu EZS </t>
  </si>
  <si>
    <t>Oživení a přezkoušení slabop. syst.</t>
  </si>
  <si>
    <t>Klíčový depozit (KD)</t>
  </si>
  <si>
    <t>Klíčový deposit pro 96 klíčů včetně případných licencí</t>
  </si>
  <si>
    <t>Zaškolení obsluhy KD [hod]</t>
  </si>
  <si>
    <t>Dodávka a montáž KD</t>
  </si>
  <si>
    <t>Základní konfigurace KD včetně zprovoznění a testování</t>
  </si>
  <si>
    <t>RMS</t>
  </si>
  <si>
    <t>Podružné rozvaděče</t>
  </si>
  <si>
    <t>Teplotní čidlo - Rozsah měření -40 až 100℃, tolerance 1℃</t>
  </si>
  <si>
    <t>Dveřní kontakt DI, magnetický</t>
  </si>
  <si>
    <t>Patch kabel RJ45, UTP, cat.5, 2m</t>
  </si>
  <si>
    <t>Primární serverovna - F</t>
  </si>
  <si>
    <t>Sekundární serverovna - S</t>
  </si>
  <si>
    <t>19" Monitorovací s. - vstupy: 4x analog, 1x CAN (max.8 čidel), 4x suchý kontakt 1x USB (kamera); výstupy: 2x 12V alarm včetně držáku 19"</t>
  </si>
  <si>
    <t>Teplotní čidlo - rozsah měření -40 až 100℃, tolerance 1℃</t>
  </si>
  <si>
    <t>Drobný instalační materiál</t>
  </si>
  <si>
    <t>Konfigurace a montáž samotné RMS včetně držáku</t>
  </si>
  <si>
    <t>Montáž čidel na rozvaděč [hod]</t>
  </si>
  <si>
    <t>19" Monitorovací s. - vstupy: 8x analog, 1x CAN (max.8 čidel), 16x suchý kontakt 1x USB (kamera); 1x 1-Wire výstupy: 2x relé včetně držáku 19"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</si>
</sst>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b/>
      <i/>
      <sz val="10.5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164" fontId="3" fillId="0" borderId="9" xfId="1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44" fontId="0" fillId="0" borderId="1" xfId="0" applyNumberFormat="1" applyBorder="1"/>
    <xf numFmtId="0" fontId="3" fillId="0" borderId="2" xfId="0" applyFont="1" applyBorder="1" applyAlignment="1">
      <alignment horizontal="center" vertical="center" wrapText="1"/>
    </xf>
    <xf numFmtId="44" fontId="0" fillId="0" borderId="6" xfId="0" applyNumberFormat="1" applyBorder="1"/>
    <xf numFmtId="44" fontId="2" fillId="2" borderId="1" xfId="1" applyFont="1" applyFill="1" applyBorder="1" applyAlignment="1">
      <alignment horizontal="justify" vertical="center" wrapText="1"/>
    </xf>
    <xf numFmtId="164" fontId="2" fillId="0" borderId="8" xfId="1" applyNumberFormat="1" applyFont="1" applyBorder="1" applyAlignment="1">
      <alignment horizontal="right" vertical="center" wrapText="1"/>
    </xf>
    <xf numFmtId="164" fontId="2" fillId="0" borderId="9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1" fontId="3" fillId="0" borderId="5" xfId="0" applyNumberFormat="1" applyFont="1" applyBorder="1" applyAlignment="1">
      <alignment horizontal="center" vertical="center"/>
    </xf>
    <xf numFmtId="1" fontId="3" fillId="0" borderId="5" xfId="0" quotePrefix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0" fillId="2" borderId="0" xfId="0" applyFill="1" applyBorder="1" applyAlignment="1">
      <alignment horizontal="left"/>
    </xf>
    <xf numFmtId="44" fontId="2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2" borderId="10" xfId="0" applyFill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justify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tabSelected="1" workbookViewId="0">
      <selection sqref="A1:B1"/>
    </sheetView>
  </sheetViews>
  <sheetFormatPr defaultRowHeight="15" x14ac:dyDescent="0.25"/>
  <cols>
    <col min="1" max="1" width="4.85546875" bestFit="1" customWidth="1"/>
    <col min="2" max="2" width="62" customWidth="1"/>
    <col min="3" max="3" width="45.28515625" customWidth="1"/>
    <col min="4" max="4" width="7.85546875" customWidth="1"/>
    <col min="5" max="9" width="20.140625" customWidth="1"/>
  </cols>
  <sheetData>
    <row r="1" spans="1:8" x14ac:dyDescent="0.25">
      <c r="A1" s="23" t="s">
        <v>14</v>
      </c>
      <c r="B1" s="23"/>
      <c r="C1" s="22"/>
    </row>
    <row r="2" spans="1:8" ht="15.75" thickBot="1" x14ac:dyDescent="0.3">
      <c r="A2" s="24" t="s">
        <v>10</v>
      </c>
      <c r="B2" s="24"/>
      <c r="C2" s="20"/>
    </row>
    <row r="3" spans="1:8" x14ac:dyDescent="0.25">
      <c r="A3" s="25" t="s">
        <v>1</v>
      </c>
      <c r="B3" s="26"/>
      <c r="C3" s="26"/>
      <c r="D3" s="26"/>
      <c r="E3" s="17" t="s">
        <v>2</v>
      </c>
      <c r="F3" s="17" t="s">
        <v>3</v>
      </c>
      <c r="G3" s="18" t="s">
        <v>4</v>
      </c>
    </row>
    <row r="4" spans="1:8" ht="15.75" thickBot="1" x14ac:dyDescent="0.3">
      <c r="A4" s="27" t="s">
        <v>12</v>
      </c>
      <c r="B4" s="28"/>
      <c r="C4" s="28"/>
      <c r="D4" s="28"/>
      <c r="E4" s="11">
        <f>F69</f>
        <v>0</v>
      </c>
      <c r="F4" s="11">
        <f t="shared" ref="F4:G4" si="0">G69</f>
        <v>0</v>
      </c>
      <c r="G4" s="12">
        <f t="shared" si="0"/>
        <v>0</v>
      </c>
    </row>
    <row r="6" spans="1:8" ht="15.75" thickBot="1" x14ac:dyDescent="0.3"/>
    <row r="7" spans="1:8" ht="28.5" x14ac:dyDescent="0.25">
      <c r="A7" s="8" t="s">
        <v>13</v>
      </c>
      <c r="B7" s="1" t="s">
        <v>0</v>
      </c>
      <c r="C7" s="1" t="s">
        <v>11</v>
      </c>
      <c r="D7" s="2" t="s">
        <v>5</v>
      </c>
      <c r="E7" s="2" t="s">
        <v>6</v>
      </c>
      <c r="F7" s="2" t="s">
        <v>7</v>
      </c>
      <c r="G7" s="2" t="s">
        <v>3</v>
      </c>
      <c r="H7" s="16" t="s">
        <v>8</v>
      </c>
    </row>
    <row r="8" spans="1:8" x14ac:dyDescent="0.25">
      <c r="A8" s="14" t="s">
        <v>17</v>
      </c>
      <c r="B8" s="13" t="s">
        <v>18</v>
      </c>
      <c r="C8" s="10"/>
      <c r="D8" s="6"/>
      <c r="E8" s="10"/>
      <c r="F8" s="7"/>
      <c r="G8" s="7"/>
      <c r="H8" s="9"/>
    </row>
    <row r="9" spans="1:8" x14ac:dyDescent="0.25">
      <c r="A9" s="15"/>
      <c r="B9" s="5" t="s">
        <v>15</v>
      </c>
      <c r="C9" s="21" t="s">
        <v>16</v>
      </c>
      <c r="D9" s="6">
        <v>1</v>
      </c>
      <c r="E9" s="10"/>
      <c r="F9" s="7">
        <f t="shared" ref="F9:F31" si="1">E9*D9</f>
        <v>0</v>
      </c>
      <c r="G9" s="7">
        <f t="shared" ref="G9:G31" si="2">F9*0.21</f>
        <v>0</v>
      </c>
      <c r="H9" s="9">
        <f t="shared" ref="H9:H31" si="3">SUM(F9:G9)</f>
        <v>0</v>
      </c>
    </row>
    <row r="10" spans="1:8" x14ac:dyDescent="0.25">
      <c r="A10" s="15"/>
      <c r="B10" s="29" t="s">
        <v>19</v>
      </c>
      <c r="C10" s="10"/>
      <c r="D10" s="6"/>
      <c r="E10" s="10"/>
      <c r="F10" s="7"/>
      <c r="G10" s="7"/>
      <c r="H10" s="9"/>
    </row>
    <row r="11" spans="1:8" x14ac:dyDescent="0.25">
      <c r="A11" s="15"/>
      <c r="B11" s="5" t="s">
        <v>28</v>
      </c>
      <c r="C11" s="10"/>
      <c r="D11" s="6">
        <v>1</v>
      </c>
      <c r="E11" s="10"/>
      <c r="F11" s="7">
        <f t="shared" si="1"/>
        <v>0</v>
      </c>
      <c r="G11" s="7">
        <f t="shared" si="2"/>
        <v>0</v>
      </c>
      <c r="H11" s="9">
        <f t="shared" si="3"/>
        <v>0</v>
      </c>
    </row>
    <row r="12" spans="1:8" x14ac:dyDescent="0.25">
      <c r="A12" s="15"/>
      <c r="B12" s="5" t="s">
        <v>26</v>
      </c>
      <c r="C12" s="10"/>
      <c r="D12" s="6">
        <v>2</v>
      </c>
      <c r="E12" s="10"/>
      <c r="F12" s="7">
        <f t="shared" si="1"/>
        <v>0</v>
      </c>
      <c r="G12" s="7">
        <f t="shared" si="2"/>
        <v>0</v>
      </c>
      <c r="H12" s="9">
        <f t="shared" si="3"/>
        <v>0</v>
      </c>
    </row>
    <row r="13" spans="1:8" x14ac:dyDescent="0.25">
      <c r="A13" s="15"/>
      <c r="B13" s="5" t="s">
        <v>29</v>
      </c>
      <c r="C13" s="10"/>
      <c r="D13" s="6">
        <v>1</v>
      </c>
      <c r="E13" s="10"/>
      <c r="F13" s="7">
        <f t="shared" si="1"/>
        <v>0</v>
      </c>
      <c r="G13" s="7">
        <f t="shared" si="2"/>
        <v>0</v>
      </c>
      <c r="H13" s="9">
        <f t="shared" si="3"/>
        <v>0</v>
      </c>
    </row>
    <row r="14" spans="1:8" x14ac:dyDescent="0.25">
      <c r="A14" s="14"/>
      <c r="B14" s="5" t="s">
        <v>30</v>
      </c>
      <c r="C14" s="10"/>
      <c r="D14" s="6">
        <v>2</v>
      </c>
      <c r="E14" s="10"/>
      <c r="F14" s="7">
        <f>E14*D14</f>
        <v>0</v>
      </c>
      <c r="G14" s="7">
        <f>F14*0.21</f>
        <v>0</v>
      </c>
      <c r="H14" s="9">
        <f>SUM(F14:G14)</f>
        <v>0</v>
      </c>
    </row>
    <row r="15" spans="1:8" x14ac:dyDescent="0.25">
      <c r="A15" s="14"/>
      <c r="B15" s="19" t="s">
        <v>27</v>
      </c>
      <c r="C15" s="10"/>
      <c r="D15" s="6">
        <v>2</v>
      </c>
      <c r="E15" s="10"/>
      <c r="F15" s="7">
        <f t="shared" ref="F15" si="4">E15*D15</f>
        <v>0</v>
      </c>
      <c r="G15" s="7">
        <f t="shared" ref="G15" si="5">F15*0.21</f>
        <v>0</v>
      </c>
      <c r="H15" s="9">
        <f t="shared" ref="H15" si="6">SUM(F15:G15)</f>
        <v>0</v>
      </c>
    </row>
    <row r="16" spans="1:8" x14ac:dyDescent="0.25">
      <c r="A16" s="15"/>
      <c r="B16" s="5" t="s">
        <v>31</v>
      </c>
      <c r="C16" s="21"/>
      <c r="D16" s="6">
        <v>2</v>
      </c>
      <c r="E16" s="10"/>
      <c r="F16" s="7">
        <f t="shared" si="1"/>
        <v>0</v>
      </c>
      <c r="G16" s="7">
        <f t="shared" si="2"/>
        <v>0</v>
      </c>
      <c r="H16" s="9">
        <f t="shared" si="3"/>
        <v>0</v>
      </c>
    </row>
    <row r="17" spans="1:8" x14ac:dyDescent="0.25">
      <c r="A17" s="15"/>
      <c r="B17" s="5" t="s">
        <v>20</v>
      </c>
      <c r="C17" s="21"/>
      <c r="D17" s="6">
        <v>1</v>
      </c>
      <c r="E17" s="10"/>
      <c r="F17" s="7">
        <f t="shared" si="1"/>
        <v>0</v>
      </c>
      <c r="G17" s="7">
        <f t="shared" si="2"/>
        <v>0</v>
      </c>
      <c r="H17" s="9">
        <f t="shared" si="3"/>
        <v>0</v>
      </c>
    </row>
    <row r="18" spans="1:8" x14ac:dyDescent="0.25">
      <c r="A18" s="15"/>
      <c r="B18" s="5" t="s">
        <v>21</v>
      </c>
      <c r="C18" s="21"/>
      <c r="D18" s="6">
        <v>1</v>
      </c>
      <c r="E18" s="10"/>
      <c r="F18" s="7">
        <f t="shared" si="1"/>
        <v>0</v>
      </c>
      <c r="G18" s="7">
        <f t="shared" si="2"/>
        <v>0</v>
      </c>
      <c r="H18" s="9">
        <f t="shared" si="3"/>
        <v>0</v>
      </c>
    </row>
    <row r="19" spans="1:8" x14ac:dyDescent="0.25">
      <c r="A19" s="14"/>
      <c r="B19" s="5" t="s">
        <v>32</v>
      </c>
      <c r="C19" s="21"/>
      <c r="D19" s="6">
        <v>2</v>
      </c>
      <c r="E19" s="10"/>
      <c r="F19" s="7">
        <f t="shared" si="1"/>
        <v>0</v>
      </c>
      <c r="G19" s="7">
        <f t="shared" si="2"/>
        <v>0</v>
      </c>
      <c r="H19" s="9">
        <f t="shared" si="3"/>
        <v>0</v>
      </c>
    </row>
    <row r="20" spans="1:8" x14ac:dyDescent="0.25">
      <c r="A20" s="14"/>
      <c r="B20" s="5" t="s">
        <v>22</v>
      </c>
      <c r="C20" s="21"/>
      <c r="D20" s="6">
        <v>2</v>
      </c>
      <c r="E20" s="10"/>
      <c r="F20" s="7">
        <f t="shared" si="1"/>
        <v>0</v>
      </c>
      <c r="G20" s="7">
        <f t="shared" si="2"/>
        <v>0</v>
      </c>
      <c r="H20" s="9">
        <f t="shared" si="3"/>
        <v>0</v>
      </c>
    </row>
    <row r="21" spans="1:8" x14ac:dyDescent="0.25">
      <c r="A21" s="15"/>
      <c r="B21" s="5" t="s">
        <v>33</v>
      </c>
      <c r="C21" s="21"/>
      <c r="D21" s="6">
        <v>2</v>
      </c>
      <c r="E21" s="10"/>
      <c r="F21" s="7">
        <f t="shared" si="1"/>
        <v>0</v>
      </c>
      <c r="G21" s="7">
        <f t="shared" si="2"/>
        <v>0</v>
      </c>
      <c r="H21" s="9">
        <f t="shared" si="3"/>
        <v>0</v>
      </c>
    </row>
    <row r="22" spans="1:8" x14ac:dyDescent="0.25">
      <c r="A22" s="15"/>
      <c r="B22" s="5" t="s">
        <v>34</v>
      </c>
      <c r="C22" s="10"/>
      <c r="D22" s="6">
        <v>2</v>
      </c>
      <c r="E22" s="10"/>
      <c r="F22" s="7">
        <f t="shared" ref="F22:F29" si="7">E22*D22</f>
        <v>0</v>
      </c>
      <c r="G22" s="7">
        <f t="shared" ref="G22:G29" si="8">F22*0.21</f>
        <v>0</v>
      </c>
      <c r="H22" s="9">
        <f t="shared" ref="H22:H29" si="9">SUM(F22:G22)</f>
        <v>0</v>
      </c>
    </row>
    <row r="23" spans="1:8" x14ac:dyDescent="0.25">
      <c r="A23" s="15"/>
      <c r="B23" s="5" t="s">
        <v>35</v>
      </c>
      <c r="C23" s="10"/>
      <c r="D23" s="6">
        <v>3</v>
      </c>
      <c r="E23" s="10"/>
      <c r="F23" s="7">
        <f t="shared" si="7"/>
        <v>0</v>
      </c>
      <c r="G23" s="7">
        <f t="shared" si="8"/>
        <v>0</v>
      </c>
      <c r="H23" s="9">
        <f t="shared" si="9"/>
        <v>0</v>
      </c>
    </row>
    <row r="24" spans="1:8" x14ac:dyDescent="0.25">
      <c r="A24" s="15"/>
      <c r="B24" s="5" t="s">
        <v>23</v>
      </c>
      <c r="C24" s="10"/>
      <c r="D24" s="6">
        <v>2</v>
      </c>
      <c r="E24" s="10"/>
      <c r="F24" s="7">
        <f t="shared" si="7"/>
        <v>0</v>
      </c>
      <c r="G24" s="7">
        <f t="shared" si="8"/>
        <v>0</v>
      </c>
      <c r="H24" s="9">
        <f t="shared" si="9"/>
        <v>0</v>
      </c>
    </row>
    <row r="25" spans="1:8" x14ac:dyDescent="0.25">
      <c r="A25" s="15"/>
      <c r="B25" s="5" t="s">
        <v>36</v>
      </c>
      <c r="C25" s="10"/>
      <c r="D25" s="6">
        <v>3</v>
      </c>
      <c r="E25" s="10"/>
      <c r="F25" s="7">
        <f t="shared" si="7"/>
        <v>0</v>
      </c>
      <c r="G25" s="7">
        <f t="shared" si="8"/>
        <v>0</v>
      </c>
      <c r="H25" s="9">
        <f t="shared" si="9"/>
        <v>0</v>
      </c>
    </row>
    <row r="26" spans="1:8" x14ac:dyDescent="0.25">
      <c r="A26" s="14"/>
      <c r="B26" s="19" t="s">
        <v>37</v>
      </c>
      <c r="C26" s="10"/>
      <c r="D26" s="6">
        <v>1</v>
      </c>
      <c r="E26" s="10"/>
      <c r="F26" s="7">
        <f t="shared" si="7"/>
        <v>0</v>
      </c>
      <c r="G26" s="7">
        <f t="shared" si="8"/>
        <v>0</v>
      </c>
      <c r="H26" s="9">
        <f t="shared" si="9"/>
        <v>0</v>
      </c>
    </row>
    <row r="27" spans="1:8" x14ac:dyDescent="0.25">
      <c r="A27" s="15"/>
      <c r="B27" s="5" t="s">
        <v>38</v>
      </c>
      <c r="C27" s="10"/>
      <c r="D27" s="6">
        <v>1</v>
      </c>
      <c r="E27" s="10"/>
      <c r="F27" s="7">
        <f t="shared" si="7"/>
        <v>0</v>
      </c>
      <c r="G27" s="7">
        <f t="shared" si="8"/>
        <v>0</v>
      </c>
      <c r="H27" s="9">
        <f t="shared" si="9"/>
        <v>0</v>
      </c>
    </row>
    <row r="28" spans="1:8" x14ac:dyDescent="0.25">
      <c r="A28" s="15"/>
      <c r="B28" s="5" t="s">
        <v>39</v>
      </c>
      <c r="C28" s="21"/>
      <c r="D28" s="6">
        <v>3</v>
      </c>
      <c r="E28" s="10"/>
      <c r="F28" s="7">
        <f t="shared" si="7"/>
        <v>0</v>
      </c>
      <c r="G28" s="7">
        <f t="shared" si="8"/>
        <v>0</v>
      </c>
      <c r="H28" s="9">
        <f t="shared" si="9"/>
        <v>0</v>
      </c>
    </row>
    <row r="29" spans="1:8" x14ac:dyDescent="0.25">
      <c r="A29" s="15"/>
      <c r="B29" s="5" t="s">
        <v>40</v>
      </c>
      <c r="C29" s="21" t="s">
        <v>16</v>
      </c>
      <c r="D29" s="6">
        <v>1</v>
      </c>
      <c r="E29" s="10"/>
      <c r="F29" s="7">
        <f t="shared" si="7"/>
        <v>0</v>
      </c>
      <c r="G29" s="7">
        <f t="shared" si="8"/>
        <v>0</v>
      </c>
      <c r="H29" s="9">
        <f t="shared" si="9"/>
        <v>0</v>
      </c>
    </row>
    <row r="30" spans="1:8" x14ac:dyDescent="0.25">
      <c r="A30" s="15"/>
      <c r="B30" s="5" t="s">
        <v>41</v>
      </c>
      <c r="C30" s="21" t="s">
        <v>16</v>
      </c>
      <c r="D30" s="6">
        <v>2</v>
      </c>
      <c r="E30" s="10"/>
      <c r="F30" s="7">
        <f t="shared" si="1"/>
        <v>0</v>
      </c>
      <c r="G30" s="7">
        <f t="shared" si="2"/>
        <v>0</v>
      </c>
      <c r="H30" s="9">
        <f t="shared" si="3"/>
        <v>0</v>
      </c>
    </row>
    <row r="31" spans="1:8" x14ac:dyDescent="0.25">
      <c r="A31" s="15"/>
      <c r="B31" s="5" t="s">
        <v>42</v>
      </c>
      <c r="C31" s="21" t="s">
        <v>16</v>
      </c>
      <c r="D31" s="6">
        <v>4</v>
      </c>
      <c r="E31" s="10"/>
      <c r="F31" s="7">
        <f t="shared" si="1"/>
        <v>0</v>
      </c>
      <c r="G31" s="7">
        <f t="shared" si="2"/>
        <v>0</v>
      </c>
      <c r="H31" s="9">
        <f t="shared" si="3"/>
        <v>0</v>
      </c>
    </row>
    <row r="32" spans="1:8" x14ac:dyDescent="0.25">
      <c r="A32" s="15"/>
      <c r="B32" s="5" t="s">
        <v>43</v>
      </c>
      <c r="C32" s="21" t="s">
        <v>16</v>
      </c>
      <c r="D32" s="6">
        <v>2</v>
      </c>
      <c r="E32" s="10"/>
      <c r="F32" s="7">
        <f t="shared" ref="F32:F37" si="10">E32*D32</f>
        <v>0</v>
      </c>
      <c r="G32" s="7">
        <f t="shared" ref="G32:G37" si="11">F32*0.21</f>
        <v>0</v>
      </c>
      <c r="H32" s="9">
        <f t="shared" ref="H32:H37" si="12">SUM(F32:G32)</f>
        <v>0</v>
      </c>
    </row>
    <row r="33" spans="1:8" x14ac:dyDescent="0.25">
      <c r="A33" s="15"/>
      <c r="B33" s="5" t="s">
        <v>44</v>
      </c>
      <c r="C33" s="21" t="s">
        <v>16</v>
      </c>
      <c r="D33" s="6">
        <v>2</v>
      </c>
      <c r="E33" s="10"/>
      <c r="F33" s="7">
        <f t="shared" si="10"/>
        <v>0</v>
      </c>
      <c r="G33" s="7">
        <f t="shared" si="11"/>
        <v>0</v>
      </c>
      <c r="H33" s="9">
        <f t="shared" si="12"/>
        <v>0</v>
      </c>
    </row>
    <row r="34" spans="1:8" x14ac:dyDescent="0.25">
      <c r="A34" s="15"/>
      <c r="B34" s="5" t="s">
        <v>45</v>
      </c>
      <c r="C34" s="21" t="s">
        <v>16</v>
      </c>
      <c r="D34" s="6">
        <v>20</v>
      </c>
      <c r="E34" s="10"/>
      <c r="F34" s="7">
        <f t="shared" si="10"/>
        <v>0</v>
      </c>
      <c r="G34" s="7">
        <f t="shared" si="11"/>
        <v>0</v>
      </c>
      <c r="H34" s="9">
        <f t="shared" si="12"/>
        <v>0</v>
      </c>
    </row>
    <row r="35" spans="1:8" x14ac:dyDescent="0.25">
      <c r="A35" s="14"/>
      <c r="B35" s="19" t="s">
        <v>46</v>
      </c>
      <c r="C35" s="21" t="s">
        <v>16</v>
      </c>
      <c r="D35" s="6">
        <v>1</v>
      </c>
      <c r="E35" s="10"/>
      <c r="F35" s="7">
        <f t="shared" si="10"/>
        <v>0</v>
      </c>
      <c r="G35" s="7">
        <f t="shared" si="11"/>
        <v>0</v>
      </c>
      <c r="H35" s="9">
        <f t="shared" si="12"/>
        <v>0</v>
      </c>
    </row>
    <row r="36" spans="1:8" x14ac:dyDescent="0.25">
      <c r="A36" s="15"/>
      <c r="B36" s="5" t="s">
        <v>47</v>
      </c>
      <c r="C36" s="21" t="s">
        <v>16</v>
      </c>
      <c r="D36" s="6">
        <v>1</v>
      </c>
      <c r="E36" s="10"/>
      <c r="F36" s="7">
        <f t="shared" si="10"/>
        <v>0</v>
      </c>
      <c r="G36" s="7">
        <f t="shared" si="11"/>
        <v>0</v>
      </c>
      <c r="H36" s="9">
        <f t="shared" si="12"/>
        <v>0</v>
      </c>
    </row>
    <row r="37" spans="1:8" x14ac:dyDescent="0.25">
      <c r="A37" s="15"/>
      <c r="B37" s="5" t="s">
        <v>24</v>
      </c>
      <c r="C37" s="21" t="s">
        <v>16</v>
      </c>
      <c r="D37" s="6">
        <v>1</v>
      </c>
      <c r="E37" s="10"/>
      <c r="F37" s="7">
        <f t="shared" si="10"/>
        <v>0</v>
      </c>
      <c r="G37" s="7">
        <f t="shared" si="11"/>
        <v>0</v>
      </c>
      <c r="H37" s="9">
        <f t="shared" si="12"/>
        <v>0</v>
      </c>
    </row>
    <row r="38" spans="1:8" x14ac:dyDescent="0.25">
      <c r="A38" s="15"/>
      <c r="B38" s="5" t="s">
        <v>25</v>
      </c>
      <c r="C38" s="21" t="s">
        <v>16</v>
      </c>
      <c r="D38" s="6">
        <v>1</v>
      </c>
      <c r="E38" s="10"/>
      <c r="F38" s="7">
        <f t="shared" ref="F38" si="13">E38*D38</f>
        <v>0</v>
      </c>
      <c r="G38" s="7">
        <f t="shared" ref="G38" si="14">F38*0.21</f>
        <v>0</v>
      </c>
      <c r="H38" s="9">
        <f t="shared" ref="H38" si="15">SUM(F38:G38)</f>
        <v>0</v>
      </c>
    </row>
    <row r="39" spans="1:8" x14ac:dyDescent="0.25">
      <c r="A39" s="15"/>
      <c r="B39" s="29" t="s">
        <v>48</v>
      </c>
      <c r="C39" s="10"/>
      <c r="D39" s="6"/>
      <c r="E39" s="10"/>
      <c r="F39" s="7"/>
      <c r="G39" s="7"/>
      <c r="H39" s="9"/>
    </row>
    <row r="40" spans="1:8" x14ac:dyDescent="0.25">
      <c r="A40" s="14"/>
      <c r="B40" s="5" t="s">
        <v>49</v>
      </c>
      <c r="C40" s="10"/>
      <c r="D40" s="6">
        <v>1</v>
      </c>
      <c r="E40" s="10"/>
      <c r="F40" s="7">
        <f>E40*D40</f>
        <v>0</v>
      </c>
      <c r="G40" s="7">
        <f>F40*0.21</f>
        <v>0</v>
      </c>
      <c r="H40" s="9">
        <f>SUM(F40:G40)</f>
        <v>0</v>
      </c>
    </row>
    <row r="41" spans="1:8" x14ac:dyDescent="0.25">
      <c r="A41" s="15"/>
      <c r="B41" s="5" t="s">
        <v>51</v>
      </c>
      <c r="C41" s="21" t="s">
        <v>16</v>
      </c>
      <c r="D41" s="6">
        <v>1</v>
      </c>
      <c r="E41" s="10"/>
      <c r="F41" s="7">
        <f t="shared" ref="F41:F60" si="16">E41*D41</f>
        <v>0</v>
      </c>
      <c r="G41" s="7">
        <f t="shared" ref="G41:G60" si="17">F41*0.21</f>
        <v>0</v>
      </c>
      <c r="H41" s="9">
        <f t="shared" ref="H41:H60" si="18">SUM(F41:G41)</f>
        <v>0</v>
      </c>
    </row>
    <row r="42" spans="1:8" x14ac:dyDescent="0.25">
      <c r="A42" s="15"/>
      <c r="B42" s="5" t="s">
        <v>52</v>
      </c>
      <c r="C42" s="21" t="s">
        <v>16</v>
      </c>
      <c r="D42" s="6">
        <v>1</v>
      </c>
      <c r="E42" s="10"/>
      <c r="F42" s="7">
        <f t="shared" si="16"/>
        <v>0</v>
      </c>
      <c r="G42" s="7">
        <f t="shared" si="17"/>
        <v>0</v>
      </c>
      <c r="H42" s="9">
        <f t="shared" si="18"/>
        <v>0</v>
      </c>
    </row>
    <row r="43" spans="1:8" x14ac:dyDescent="0.25">
      <c r="A43" s="15"/>
      <c r="B43" s="5" t="s">
        <v>50</v>
      </c>
      <c r="C43" s="21" t="s">
        <v>16</v>
      </c>
      <c r="D43" s="6">
        <v>2</v>
      </c>
      <c r="E43" s="10"/>
      <c r="F43" s="7">
        <f t="shared" si="16"/>
        <v>0</v>
      </c>
      <c r="G43" s="7">
        <f t="shared" si="17"/>
        <v>0</v>
      </c>
      <c r="H43" s="9">
        <f t="shared" si="18"/>
        <v>0</v>
      </c>
    </row>
    <row r="44" spans="1:8" x14ac:dyDescent="0.25">
      <c r="A44" s="14"/>
      <c r="B44" s="29" t="s">
        <v>53</v>
      </c>
      <c r="C44" s="10"/>
      <c r="D44" s="6"/>
      <c r="E44" s="10"/>
      <c r="F44" s="7"/>
      <c r="G44" s="7"/>
      <c r="H44" s="9"/>
    </row>
    <row r="45" spans="1:8" x14ac:dyDescent="0.25">
      <c r="A45" s="14"/>
      <c r="B45" s="29" t="s">
        <v>54</v>
      </c>
      <c r="C45" s="21"/>
      <c r="D45" s="6"/>
      <c r="E45" s="10"/>
      <c r="F45" s="7"/>
      <c r="G45" s="7"/>
      <c r="H45" s="9"/>
    </row>
    <row r="46" spans="1:8" ht="28.5" x14ac:dyDescent="0.25">
      <c r="A46" s="15"/>
      <c r="B46" s="5" t="s">
        <v>60</v>
      </c>
      <c r="C46" s="21"/>
      <c r="D46" s="6">
        <v>24</v>
      </c>
      <c r="E46" s="10"/>
      <c r="F46" s="7">
        <f t="shared" si="16"/>
        <v>0</v>
      </c>
      <c r="G46" s="7">
        <f t="shared" si="17"/>
        <v>0</v>
      </c>
      <c r="H46" s="9">
        <f t="shared" si="18"/>
        <v>0</v>
      </c>
    </row>
    <row r="47" spans="1:8" x14ac:dyDescent="0.25">
      <c r="A47" s="15"/>
      <c r="B47" s="5" t="s">
        <v>61</v>
      </c>
      <c r="C47" s="10"/>
      <c r="D47" s="6">
        <v>48</v>
      </c>
      <c r="E47" s="10"/>
      <c r="F47" s="7">
        <f t="shared" si="16"/>
        <v>0</v>
      </c>
      <c r="G47" s="7">
        <f t="shared" si="17"/>
        <v>0</v>
      </c>
      <c r="H47" s="9">
        <f t="shared" si="18"/>
        <v>0</v>
      </c>
    </row>
    <row r="48" spans="1:8" x14ac:dyDescent="0.25">
      <c r="A48" s="15"/>
      <c r="B48" s="5" t="s">
        <v>56</v>
      </c>
      <c r="C48" s="10"/>
      <c r="D48" s="6">
        <v>96</v>
      </c>
      <c r="E48" s="10"/>
      <c r="F48" s="7">
        <f t="shared" si="16"/>
        <v>0</v>
      </c>
      <c r="G48" s="7">
        <f t="shared" si="17"/>
        <v>0</v>
      </c>
      <c r="H48" s="9">
        <f t="shared" si="18"/>
        <v>0</v>
      </c>
    </row>
    <row r="49" spans="1:8" x14ac:dyDescent="0.25">
      <c r="A49" s="15"/>
      <c r="B49" s="5" t="s">
        <v>57</v>
      </c>
      <c r="C49" s="21" t="s">
        <v>16</v>
      </c>
      <c r="D49" s="6">
        <v>24</v>
      </c>
      <c r="E49" s="10"/>
      <c r="F49" s="7">
        <f t="shared" si="16"/>
        <v>0</v>
      </c>
      <c r="G49" s="7">
        <f t="shared" si="17"/>
        <v>0</v>
      </c>
      <c r="H49" s="9">
        <f t="shared" si="18"/>
        <v>0</v>
      </c>
    </row>
    <row r="50" spans="1:8" x14ac:dyDescent="0.25">
      <c r="A50" s="15"/>
      <c r="B50" s="5" t="s">
        <v>62</v>
      </c>
      <c r="C50" s="21" t="s">
        <v>16</v>
      </c>
      <c r="D50" s="6">
        <v>24</v>
      </c>
      <c r="E50" s="10"/>
      <c r="F50" s="7">
        <f t="shared" si="16"/>
        <v>0</v>
      </c>
      <c r="G50" s="7">
        <f t="shared" si="17"/>
        <v>0</v>
      </c>
      <c r="H50" s="9">
        <f t="shared" si="18"/>
        <v>0</v>
      </c>
    </row>
    <row r="51" spans="1:8" x14ac:dyDescent="0.25">
      <c r="A51" s="14"/>
      <c r="B51" s="19" t="s">
        <v>63</v>
      </c>
      <c r="C51" s="21" t="s">
        <v>16</v>
      </c>
      <c r="D51" s="6">
        <v>24</v>
      </c>
      <c r="E51" s="10"/>
      <c r="F51" s="7">
        <f t="shared" si="16"/>
        <v>0</v>
      </c>
      <c r="G51" s="7">
        <f t="shared" si="17"/>
        <v>0</v>
      </c>
      <c r="H51" s="9">
        <f t="shared" si="18"/>
        <v>0</v>
      </c>
    </row>
    <row r="52" spans="1:8" x14ac:dyDescent="0.25">
      <c r="A52" s="15"/>
      <c r="B52" s="5" t="s">
        <v>64</v>
      </c>
      <c r="C52" s="21" t="s">
        <v>16</v>
      </c>
      <c r="D52" s="6">
        <v>24</v>
      </c>
      <c r="E52" s="10"/>
      <c r="F52" s="7">
        <f t="shared" si="16"/>
        <v>0</v>
      </c>
      <c r="G52" s="7">
        <f t="shared" si="17"/>
        <v>0</v>
      </c>
      <c r="H52" s="9">
        <f t="shared" si="18"/>
        <v>0</v>
      </c>
    </row>
    <row r="53" spans="1:8" x14ac:dyDescent="0.25">
      <c r="A53" s="15"/>
      <c r="B53" s="29" t="s">
        <v>58</v>
      </c>
      <c r="C53" s="10"/>
      <c r="D53" s="6"/>
      <c r="E53" s="10"/>
      <c r="F53" s="7"/>
      <c r="G53" s="7"/>
      <c r="H53" s="9"/>
    </row>
    <row r="54" spans="1:8" ht="28.5" x14ac:dyDescent="0.25">
      <c r="A54" s="15"/>
      <c r="B54" s="5" t="s">
        <v>65</v>
      </c>
      <c r="C54" s="21"/>
      <c r="D54" s="6">
        <v>1</v>
      </c>
      <c r="E54" s="10"/>
      <c r="F54" s="7">
        <f t="shared" si="16"/>
        <v>0</v>
      </c>
      <c r="G54" s="7">
        <f t="shared" si="17"/>
        <v>0</v>
      </c>
      <c r="H54" s="9">
        <f t="shared" si="18"/>
        <v>0</v>
      </c>
    </row>
    <row r="55" spans="1:8" x14ac:dyDescent="0.25">
      <c r="A55" s="15"/>
      <c r="B55" s="5" t="s">
        <v>61</v>
      </c>
      <c r="C55" s="10"/>
      <c r="D55" s="6">
        <v>2</v>
      </c>
      <c r="E55" s="10"/>
      <c r="F55" s="7">
        <f t="shared" si="16"/>
        <v>0</v>
      </c>
      <c r="G55" s="7">
        <f t="shared" si="17"/>
        <v>0</v>
      </c>
      <c r="H55" s="9">
        <f t="shared" si="18"/>
        <v>0</v>
      </c>
    </row>
    <row r="56" spans="1:8" x14ac:dyDescent="0.25">
      <c r="A56" s="15"/>
      <c r="B56" s="5" t="s">
        <v>56</v>
      </c>
      <c r="C56" s="10"/>
      <c r="D56" s="6">
        <v>24</v>
      </c>
      <c r="E56" s="10"/>
      <c r="F56" s="7">
        <f t="shared" si="16"/>
        <v>0</v>
      </c>
      <c r="G56" s="7">
        <f t="shared" si="17"/>
        <v>0</v>
      </c>
      <c r="H56" s="9">
        <f t="shared" si="18"/>
        <v>0</v>
      </c>
    </row>
    <row r="57" spans="1:8" x14ac:dyDescent="0.25">
      <c r="A57" s="15"/>
      <c r="B57" s="5" t="s">
        <v>57</v>
      </c>
      <c r="C57" s="21" t="s">
        <v>16</v>
      </c>
      <c r="D57" s="6">
        <v>1</v>
      </c>
      <c r="E57" s="10"/>
      <c r="F57" s="7">
        <f t="shared" si="16"/>
        <v>0</v>
      </c>
      <c r="G57" s="7">
        <f t="shared" si="17"/>
        <v>0</v>
      </c>
      <c r="H57" s="9">
        <f t="shared" si="18"/>
        <v>0</v>
      </c>
    </row>
    <row r="58" spans="1:8" x14ac:dyDescent="0.25">
      <c r="A58" s="15"/>
      <c r="B58" s="5" t="s">
        <v>62</v>
      </c>
      <c r="C58" s="21" t="s">
        <v>16</v>
      </c>
      <c r="D58" s="6">
        <v>1</v>
      </c>
      <c r="E58" s="10"/>
      <c r="F58" s="7">
        <f>E58*D58</f>
        <v>0</v>
      </c>
      <c r="G58" s="7">
        <f>F58*0.21</f>
        <v>0</v>
      </c>
      <c r="H58" s="9">
        <f>SUM(F58:G58)</f>
        <v>0</v>
      </c>
    </row>
    <row r="59" spans="1:8" x14ac:dyDescent="0.25">
      <c r="A59" s="15"/>
      <c r="B59" s="5" t="s">
        <v>63</v>
      </c>
      <c r="C59" s="21" t="s">
        <v>16</v>
      </c>
      <c r="D59" s="6">
        <v>1</v>
      </c>
      <c r="E59" s="10"/>
      <c r="F59" s="7">
        <f t="shared" si="16"/>
        <v>0</v>
      </c>
      <c r="G59" s="7">
        <f t="shared" si="17"/>
        <v>0</v>
      </c>
      <c r="H59" s="9">
        <f t="shared" si="18"/>
        <v>0</v>
      </c>
    </row>
    <row r="60" spans="1:8" x14ac:dyDescent="0.25">
      <c r="A60" s="15"/>
      <c r="B60" s="5" t="s">
        <v>64</v>
      </c>
      <c r="C60" s="21" t="s">
        <v>16</v>
      </c>
      <c r="D60" s="6">
        <v>6</v>
      </c>
      <c r="E60" s="10"/>
      <c r="F60" s="7">
        <f t="shared" si="16"/>
        <v>0</v>
      </c>
      <c r="G60" s="7">
        <f t="shared" si="17"/>
        <v>0</v>
      </c>
      <c r="H60" s="9">
        <f t="shared" si="18"/>
        <v>0</v>
      </c>
    </row>
    <row r="61" spans="1:8" x14ac:dyDescent="0.25">
      <c r="A61" s="15"/>
      <c r="B61" s="29" t="s">
        <v>59</v>
      </c>
      <c r="C61" s="10"/>
      <c r="D61" s="6">
        <v>0</v>
      </c>
      <c r="E61" s="10"/>
      <c r="F61" s="7"/>
      <c r="G61" s="7"/>
      <c r="H61" s="9"/>
    </row>
    <row r="62" spans="1:8" ht="28.5" x14ac:dyDescent="0.25">
      <c r="A62" s="15"/>
      <c r="B62" s="5" t="s">
        <v>65</v>
      </c>
      <c r="C62" s="10"/>
      <c r="D62" s="6">
        <v>1</v>
      </c>
      <c r="E62" s="10"/>
      <c r="F62" s="7">
        <f t="shared" ref="F61:F65" si="19">E62*D62</f>
        <v>0</v>
      </c>
      <c r="G62" s="7">
        <f t="shared" ref="G61:G65" si="20">F62*0.21</f>
        <v>0</v>
      </c>
      <c r="H62" s="9">
        <f t="shared" ref="H61:H65" si="21">SUM(F62:G62)</f>
        <v>0</v>
      </c>
    </row>
    <row r="63" spans="1:8" x14ac:dyDescent="0.25">
      <c r="A63" s="15"/>
      <c r="B63" s="5" t="s">
        <v>55</v>
      </c>
      <c r="C63" s="10"/>
      <c r="D63" s="6">
        <v>2</v>
      </c>
      <c r="E63" s="10"/>
      <c r="F63" s="7">
        <f t="shared" si="19"/>
        <v>0</v>
      </c>
      <c r="G63" s="7">
        <f t="shared" si="20"/>
        <v>0</v>
      </c>
      <c r="H63" s="9">
        <f t="shared" si="21"/>
        <v>0</v>
      </c>
    </row>
    <row r="64" spans="1:8" x14ac:dyDescent="0.25">
      <c r="A64" s="15"/>
      <c r="B64" s="5" t="s">
        <v>56</v>
      </c>
      <c r="C64" s="21"/>
      <c r="D64" s="6">
        <v>12</v>
      </c>
      <c r="E64" s="10"/>
      <c r="F64" s="7">
        <f t="shared" si="19"/>
        <v>0</v>
      </c>
      <c r="G64" s="7">
        <f t="shared" si="20"/>
        <v>0</v>
      </c>
      <c r="H64" s="9">
        <f t="shared" si="21"/>
        <v>0</v>
      </c>
    </row>
    <row r="65" spans="1:8" x14ac:dyDescent="0.25">
      <c r="A65" s="15"/>
      <c r="B65" s="5" t="s">
        <v>57</v>
      </c>
      <c r="C65" s="21" t="s">
        <v>16</v>
      </c>
      <c r="D65" s="6">
        <v>1</v>
      </c>
      <c r="E65" s="10"/>
      <c r="F65" s="7">
        <f t="shared" si="19"/>
        <v>0</v>
      </c>
      <c r="G65" s="7">
        <f t="shared" si="20"/>
        <v>0</v>
      </c>
      <c r="H65" s="9">
        <f t="shared" si="21"/>
        <v>0</v>
      </c>
    </row>
    <row r="66" spans="1:8" x14ac:dyDescent="0.25">
      <c r="A66" s="14"/>
      <c r="B66" s="5" t="s">
        <v>62</v>
      </c>
      <c r="C66" s="21" t="s">
        <v>16</v>
      </c>
      <c r="D66" s="6">
        <v>1</v>
      </c>
      <c r="E66" s="10"/>
      <c r="F66" s="7">
        <f>E66*D66</f>
        <v>0</v>
      </c>
      <c r="G66" s="7">
        <f>F66*0.21</f>
        <v>0</v>
      </c>
      <c r="H66" s="9">
        <f>SUM(F66:G66)</f>
        <v>0</v>
      </c>
    </row>
    <row r="67" spans="1:8" x14ac:dyDescent="0.25">
      <c r="A67" s="15"/>
      <c r="B67" s="5" t="s">
        <v>63</v>
      </c>
      <c r="C67" s="21" t="s">
        <v>16</v>
      </c>
      <c r="D67" s="6">
        <v>1</v>
      </c>
      <c r="E67" s="10"/>
      <c r="F67" s="7">
        <f t="shared" ref="F67:F68" si="22">E67*D67</f>
        <v>0</v>
      </c>
      <c r="G67" s="7">
        <f t="shared" ref="G67:G68" si="23">F67*0.21</f>
        <v>0</v>
      </c>
      <c r="H67" s="9">
        <f t="shared" ref="H67:H68" si="24">SUM(F67:G67)</f>
        <v>0</v>
      </c>
    </row>
    <row r="68" spans="1:8" x14ac:dyDescent="0.25">
      <c r="A68" s="14"/>
      <c r="B68" s="5" t="s">
        <v>64</v>
      </c>
      <c r="C68" s="21" t="s">
        <v>16</v>
      </c>
      <c r="D68" s="6">
        <v>3</v>
      </c>
      <c r="E68" s="10"/>
      <c r="F68" s="7">
        <f t="shared" si="22"/>
        <v>0</v>
      </c>
      <c r="G68" s="7">
        <f t="shared" si="23"/>
        <v>0</v>
      </c>
      <c r="H68" s="9">
        <f t="shared" si="24"/>
        <v>0</v>
      </c>
    </row>
    <row r="69" spans="1:8" ht="15.75" thickBot="1" x14ac:dyDescent="0.3">
      <c r="A69" s="27" t="s">
        <v>9</v>
      </c>
      <c r="B69" s="28"/>
      <c r="C69" s="28"/>
      <c r="D69" s="28"/>
      <c r="E69" s="28"/>
      <c r="F69" s="3">
        <f>SUM(F8:F68)</f>
        <v>0</v>
      </c>
      <c r="G69" s="3">
        <f>SUM(G8:G68)</f>
        <v>0</v>
      </c>
      <c r="H69" s="4">
        <f>SUM(H8:H68)</f>
        <v>0</v>
      </c>
    </row>
  </sheetData>
  <mergeCells count="5">
    <mergeCell ref="A1:B1"/>
    <mergeCell ref="A2:B2"/>
    <mergeCell ref="A3:D3"/>
    <mergeCell ref="A4:D4"/>
    <mergeCell ref="A69:E69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2022-01-11T09:19:25Z</dcterms:created>
  <dcterms:modified xsi:type="dcterms:W3CDTF">2025-02-17T16:02:01Z</dcterms:modified>
</cp:coreProperties>
</file>